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o\SynologyDrive\KJR_NEU\6. Informationen, Formulare\7. Verleih\Dokumente_Verleih\Gebührenordnung\2025\"/>
    </mc:Choice>
  </mc:AlternateContent>
  <xr:revisionPtr revIDLastSave="0" documentId="13_ncr:1_{9BD1EFC1-3FBB-4071-BD9B-CC28841A4346}" xr6:coauthVersionLast="47" xr6:coauthVersionMax="47" xr10:uidLastSave="{00000000-0000-0000-0000-000000000000}"/>
  <bookViews>
    <workbookView xWindow="-28920" yWindow="-120" windowWidth="29040" windowHeight="15720" xr2:uid="{0FE73CBB-3904-4D5E-BDAD-95A0CB0395F5}"/>
  </bookViews>
  <sheets>
    <sheet name="Hochrechnung mit Kilometerpaket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5" l="1"/>
  <c r="D47" i="5" s="1"/>
  <c r="C34" i="5"/>
  <c r="C40" i="5" s="1"/>
  <c r="C28" i="5"/>
  <c r="E34" i="5"/>
  <c r="E36" i="5" s="1"/>
  <c r="D28" i="5"/>
  <c r="E28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35" i="5"/>
  <c r="D51" i="5" l="1"/>
  <c r="D53" i="5"/>
  <c r="D52" i="5"/>
  <c r="D45" i="5"/>
  <c r="D40" i="5"/>
  <c r="D39" i="5"/>
  <c r="D50" i="5"/>
  <c r="D41" i="5"/>
  <c r="D38" i="5"/>
  <c r="D46" i="5"/>
  <c r="D36" i="5"/>
  <c r="D42" i="5"/>
  <c r="D35" i="5"/>
  <c r="C6" i="5" s="1"/>
  <c r="D49" i="5"/>
  <c r="D48" i="5"/>
  <c r="D37" i="5"/>
  <c r="D44" i="5"/>
  <c r="D43" i="5"/>
  <c r="E39" i="5"/>
  <c r="E46" i="5"/>
  <c r="E45" i="5"/>
  <c r="E44" i="5"/>
  <c r="E43" i="5"/>
  <c r="E53" i="5"/>
  <c r="E40" i="5"/>
  <c r="E51" i="5"/>
  <c r="E50" i="5"/>
  <c r="E38" i="5"/>
  <c r="E49" i="5"/>
  <c r="E37" i="5"/>
  <c r="E47" i="5"/>
  <c r="E35" i="5"/>
  <c r="D14" i="5" s="1"/>
  <c r="E42" i="5"/>
  <c r="E41" i="5"/>
  <c r="E52" i="5"/>
  <c r="E48" i="5"/>
  <c r="C35" i="5"/>
  <c r="C53" i="5"/>
  <c r="C52" i="5"/>
  <c r="C42" i="5"/>
  <c r="C44" i="5"/>
  <c r="C41" i="5"/>
  <c r="C43" i="5"/>
  <c r="C51" i="5"/>
  <c r="C39" i="5"/>
  <c r="C50" i="5"/>
  <c r="C38" i="5"/>
  <c r="C49" i="5"/>
  <c r="C37" i="5"/>
  <c r="C48" i="5"/>
  <c r="C36" i="5"/>
  <c r="C47" i="5"/>
  <c r="C46" i="5"/>
  <c r="C45" i="5"/>
  <c r="C9" i="5" l="1"/>
  <c r="C18" i="5"/>
  <c r="C16" i="5"/>
  <c r="C10" i="5"/>
  <c r="C12" i="5"/>
  <c r="C11" i="5"/>
  <c r="B10" i="5"/>
  <c r="C20" i="5"/>
  <c r="C19" i="5"/>
  <c r="C8" i="5"/>
  <c r="C13" i="5"/>
  <c r="C21" i="5"/>
  <c r="C15" i="5"/>
  <c r="C7" i="5"/>
  <c r="C14" i="5"/>
  <c r="D20" i="5"/>
  <c r="D12" i="5"/>
  <c r="C17" i="5"/>
  <c r="D8" i="5"/>
  <c r="C22" i="5"/>
  <c r="D18" i="5"/>
  <c r="D13" i="5"/>
  <c r="D19" i="5"/>
  <c r="D16" i="5"/>
  <c r="D11" i="5"/>
  <c r="D15" i="5"/>
  <c r="D21" i="5"/>
  <c r="D17" i="5"/>
  <c r="D10" i="5"/>
  <c r="D6" i="5"/>
  <c r="D22" i="5"/>
  <c r="D9" i="5"/>
  <c r="D7" i="5"/>
  <c r="B11" i="5"/>
  <c r="B6" i="5"/>
  <c r="B16" i="5"/>
  <c r="B18" i="5"/>
  <c r="B20" i="5"/>
  <c r="B8" i="5"/>
  <c r="B13" i="5"/>
  <c r="B17" i="5"/>
  <c r="B12" i="5"/>
  <c r="B19" i="5"/>
  <c r="B21" i="5"/>
  <c r="B14" i="5"/>
  <c r="B7" i="5"/>
  <c r="B15" i="5"/>
  <c r="B22" i="5"/>
  <c r="B9" i="5"/>
</calcChain>
</file>

<file path=xl/sharedStrings.xml><?xml version="1.0" encoding="utf-8"?>
<sst xmlns="http://schemas.openxmlformats.org/spreadsheetml/2006/main" count="16" uniqueCount="16">
  <si>
    <t>Tage</t>
  </si>
  <si>
    <t>Tarif 1</t>
  </si>
  <si>
    <t>Tarif 2</t>
  </si>
  <si>
    <t>Tarif 3</t>
  </si>
  <si>
    <t>Kilometer</t>
  </si>
  <si>
    <t>Kilometerpakete</t>
  </si>
  <si>
    <t>Deckelung bei 1000 km</t>
  </si>
  <si>
    <t>Preisberechnung Busse KJR</t>
  </si>
  <si>
    <t>Preis Tarif 1</t>
  </si>
  <si>
    <t>Preis Tarif 2</t>
  </si>
  <si>
    <t>Preis Tarif 3</t>
  </si>
  <si>
    <t>Hier die benötigten Kilometer eingeben:</t>
  </si>
  <si>
    <t>Dann Preis beim richtigen Tarif und der Anzahl der ausgliehenen Tage ablesen</t>
  </si>
  <si>
    <t>Peiszusammensetzung</t>
  </si>
  <si>
    <t>Tagespauschale:</t>
  </si>
  <si>
    <t>Anzahl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</si>
</sst>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2" fillId="0" borderId="0" xfId="0" applyFont="1"/>
    <xf numFmtId="0" fontId="0" fillId="0" borderId="1" xfId="0" applyBorder="1"/>
    <xf numFmtId="164" fontId="0" fillId="0" borderId="1" xfId="0" applyNumberFormat="1" applyBorder="1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0" xfId="0" applyAlignment="1">
      <alignment horizontal="right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C5780-ABAD-4CFE-AC39-8E164F714309}">
  <sheetPr>
    <pageSetUpPr fitToPage="1"/>
  </sheetPr>
  <dimension ref="A1:J63"/>
  <sheetViews>
    <sheetView tabSelected="1" workbookViewId="0">
      <selection activeCell="C3" sqref="C3"/>
    </sheetView>
  </sheetViews>
  <sheetFormatPr baseColWidth="10" defaultRowHeight="15" x14ac:dyDescent="0.25"/>
  <cols>
    <col min="1" max="1" width="7.42578125" customWidth="1"/>
    <col min="2" max="4" width="30.7109375" customWidth="1"/>
    <col min="5" max="5" width="28.42578125" customWidth="1"/>
    <col min="7" max="7" width="18.140625" customWidth="1"/>
  </cols>
  <sheetData>
    <row r="1" spans="1:8" ht="24" x14ac:dyDescent="0.4">
      <c r="A1" s="2" t="s">
        <v>7</v>
      </c>
    </row>
    <row r="3" spans="1:8" ht="15.75" x14ac:dyDescent="0.25">
      <c r="A3" t="s">
        <v>11</v>
      </c>
      <c r="C3" s="9">
        <v>100</v>
      </c>
      <c r="D3" s="8" t="s">
        <v>6</v>
      </c>
    </row>
    <row r="4" spans="1:8" ht="15.75" x14ac:dyDescent="0.25">
      <c r="A4" t="s">
        <v>12</v>
      </c>
      <c r="C4" s="5"/>
    </row>
    <row r="5" spans="1:8" s="5" customFormat="1" ht="15.75" x14ac:dyDescent="0.25">
      <c r="A5" s="7" t="s">
        <v>0</v>
      </c>
      <c r="B5" s="7" t="s">
        <v>8</v>
      </c>
      <c r="C5" s="7" t="s">
        <v>9</v>
      </c>
      <c r="D5" s="7" t="s">
        <v>10</v>
      </c>
    </row>
    <row r="6" spans="1:8" x14ac:dyDescent="0.25">
      <c r="A6" s="3">
        <v>1</v>
      </c>
      <c r="B6" s="4">
        <f t="shared" ref="B6:B22" si="0">$C$28*A6+IF($C$3&lt;=$B$34,$C$34,IF($C$3&lt;=$B$35,$C$35,IF($C$3&lt;=$B$36,$C$36,IF($C$3&lt;=$B$37,$C$37,IF($C$3&lt;=$B$38,$C$38,IF($C$3&lt;=$B$39,$C$39,IF($C$3&lt;=$B$40,$C$40,IF($C$3&lt;=$B$41,$C$41,IF($C$3&lt;=$B$42,$C$42,IF($C$3&lt;=$B$43,$C$43,IF($C$3&lt;=$B$44,$C$44,IF($C$3&lt;=$B$45,$C$45,IF($C$3&lt;=$B$46,$C$46,IF($C$3&lt;=$B$47,$C$47,IF($C$3&lt;=$B$48,$C$48,IF($C$3&lt;=$B$49,$C$49,IF($C$3&lt;=$B$50,$C$50,IF($C$3&lt;=$B$51,$C$51,IF($C$3&lt;=$B$52,$C$52,IF($C$3&lt;=$B$53,$C$53,IF($C$3&gt;$B$53,$C$53)))))))))))))))))))))</f>
        <v>36.89</v>
      </c>
      <c r="C6" s="4">
        <f t="shared" ref="C6:C22" si="1">$D$28*A6+IF($C$3&lt;=$B$34,$D$34,IF($C$3&lt;=$B$35,$D$35,IF($C$3&lt;=$B$36,$D$36,IF($C$3&lt;=$B$37,$D$37,IF($C$3&lt;=$B$38,$D$38,IF($C$3&lt;=$B$39,$D$39,IF($C$3&lt;=$B$40,$D$40,IF($C$3&lt;=$B$41,$D$41,IF($C$3&lt;=$B$42,$D$42,IF($C$3&lt;=$B$43,$D$43,IF($C$3&lt;=$B$44,$D$44,IF($C$3&lt;=$B$45,$D$45,IF($C$3&lt;=$B$46,$D$46,IF($C$3&lt;=$B$47,$D$47,IF($C$3&lt;=$B$48,$D$48,IF($C$3&lt;=$B$49,$D$49,IF($C$3&lt;=$B$50,$D$50,IF($C$3&lt;=$B$51,$D$51,IF($C$3&lt;=$B$52,$D$52,IF($C$3&lt;=$B$53,$D$53,IF($C$3&gt;$B$53,$D$53)))))))))))))))))))))</f>
        <v>48.79</v>
      </c>
      <c r="D6" s="4">
        <f t="shared" ref="D6:D22" si="2">$E$28*A6+IF($C$3&lt;=$B$34,$E$34,IF($C$3&lt;=$B$35,$E$35,IF($C$3&lt;=$B$36,$E$36,IF($C$3&lt;=$B$37,$E$37,IF($C$3&lt;=$B$38,$E$38,IF($C$3&lt;=$B$39,$E$39,IF($C$3&lt;=$B$40,$E$40,IF($C$3&lt;=$B$41,$E$41,IF($C$3&lt;=$B$42,$E$42,IF($C$3&lt;=$B$43,$E$43,IF($C$3&lt;=$B$44,$E$44,IF($C$3&lt;=$B$45,$E$45,IF($C$3&lt;=$B$46,$E$46,IF($C$3&lt;=$B$47,$E$47,IF($C$3&lt;=$B$48,$E$48,IF($C$3&lt;=$B$49,$E$49,IF($C$3&lt;=$B$50,$E$50,IF($C$3&lt;=$B$51,$E$51,IF($C$3&lt;=$B$52,$E$52,IF($C$3&lt;=$B$53,$E$53,IF($C$3&gt;$B$53,$E$53)))))))))))))))))))))</f>
        <v>96.389999999999986</v>
      </c>
      <c r="G6" s="1"/>
      <c r="H6" s="1"/>
    </row>
    <row r="7" spans="1:8" x14ac:dyDescent="0.25">
      <c r="A7" s="3">
        <v>2</v>
      </c>
      <c r="B7" s="4">
        <f t="shared" si="0"/>
        <v>66.64</v>
      </c>
      <c r="C7" s="4">
        <f t="shared" si="1"/>
        <v>90.44</v>
      </c>
      <c r="D7" s="4">
        <f t="shared" si="2"/>
        <v>173.73999999999998</v>
      </c>
      <c r="G7" s="1"/>
      <c r="H7" s="1"/>
    </row>
    <row r="8" spans="1:8" x14ac:dyDescent="0.25">
      <c r="A8" s="3">
        <v>3</v>
      </c>
      <c r="B8" s="4">
        <f t="shared" si="0"/>
        <v>96.39</v>
      </c>
      <c r="C8" s="4">
        <f t="shared" si="1"/>
        <v>132.08999999999997</v>
      </c>
      <c r="D8" s="4">
        <f t="shared" si="2"/>
        <v>251.08999999999997</v>
      </c>
      <c r="G8" s="1"/>
      <c r="H8" s="1"/>
    </row>
    <row r="9" spans="1:8" x14ac:dyDescent="0.25">
      <c r="A9" s="3">
        <v>4</v>
      </c>
      <c r="B9" s="4">
        <f t="shared" si="0"/>
        <v>126.14</v>
      </c>
      <c r="C9" s="4">
        <f t="shared" si="1"/>
        <v>173.73999999999998</v>
      </c>
      <c r="D9" s="4">
        <f t="shared" si="2"/>
        <v>328.44</v>
      </c>
      <c r="G9" s="1"/>
      <c r="H9" s="1"/>
    </row>
    <row r="10" spans="1:8" x14ac:dyDescent="0.25">
      <c r="A10" s="3">
        <v>5</v>
      </c>
      <c r="B10" s="4">
        <f t="shared" si="0"/>
        <v>155.88999999999999</v>
      </c>
      <c r="C10" s="4">
        <f t="shared" si="1"/>
        <v>215.39</v>
      </c>
      <c r="D10" s="4">
        <f t="shared" si="2"/>
        <v>405.79</v>
      </c>
      <c r="G10" s="1"/>
      <c r="H10" s="1"/>
    </row>
    <row r="11" spans="1:8" x14ac:dyDescent="0.25">
      <c r="A11" s="3">
        <v>6</v>
      </c>
      <c r="B11" s="4">
        <f t="shared" si="0"/>
        <v>185.64</v>
      </c>
      <c r="C11" s="4">
        <f t="shared" si="1"/>
        <v>257.03999999999996</v>
      </c>
      <c r="D11" s="4">
        <f t="shared" si="2"/>
        <v>483.14</v>
      </c>
      <c r="G11" s="1"/>
      <c r="H11" s="1"/>
    </row>
    <row r="12" spans="1:8" x14ac:dyDescent="0.25">
      <c r="A12" s="3">
        <v>7</v>
      </c>
      <c r="B12" s="4">
        <f t="shared" si="0"/>
        <v>215.39</v>
      </c>
      <c r="C12" s="4">
        <f t="shared" si="1"/>
        <v>298.69</v>
      </c>
      <c r="D12" s="4">
        <f t="shared" si="2"/>
        <v>560.4899999999999</v>
      </c>
      <c r="G12" s="1"/>
      <c r="H12" s="1"/>
    </row>
    <row r="13" spans="1:8" x14ac:dyDescent="0.25">
      <c r="A13" s="3">
        <v>8</v>
      </c>
      <c r="B13" s="4">
        <f t="shared" si="0"/>
        <v>245.14</v>
      </c>
      <c r="C13" s="4">
        <f t="shared" si="1"/>
        <v>340.34</v>
      </c>
      <c r="D13" s="4">
        <f t="shared" si="2"/>
        <v>637.83999999999992</v>
      </c>
      <c r="G13" s="1"/>
      <c r="H13" s="1"/>
    </row>
    <row r="14" spans="1:8" x14ac:dyDescent="0.25">
      <c r="A14" s="3">
        <v>9</v>
      </c>
      <c r="B14" s="4">
        <f t="shared" si="0"/>
        <v>274.89</v>
      </c>
      <c r="C14" s="4">
        <f t="shared" si="1"/>
        <v>381.98999999999995</v>
      </c>
      <c r="D14" s="4">
        <f t="shared" si="2"/>
        <v>715.18999999999994</v>
      </c>
      <c r="G14" s="1"/>
      <c r="H14" s="1"/>
    </row>
    <row r="15" spans="1:8" x14ac:dyDescent="0.25">
      <c r="A15" s="3">
        <v>10</v>
      </c>
      <c r="B15" s="4">
        <f t="shared" si="0"/>
        <v>304.64</v>
      </c>
      <c r="C15" s="4">
        <f t="shared" si="1"/>
        <v>423.64</v>
      </c>
      <c r="D15" s="4">
        <f t="shared" si="2"/>
        <v>792.54</v>
      </c>
      <c r="G15" s="1"/>
      <c r="H15" s="1"/>
    </row>
    <row r="16" spans="1:8" x14ac:dyDescent="0.25">
      <c r="A16" s="3">
        <v>11</v>
      </c>
      <c r="B16" s="4">
        <f t="shared" si="0"/>
        <v>334.39</v>
      </c>
      <c r="C16" s="4">
        <f t="shared" si="1"/>
        <v>465.28999999999996</v>
      </c>
      <c r="D16" s="4">
        <f t="shared" si="2"/>
        <v>869.88999999999987</v>
      </c>
      <c r="G16" s="1"/>
      <c r="H16" s="1"/>
    </row>
    <row r="17" spans="1:10" x14ac:dyDescent="0.25">
      <c r="A17" s="3">
        <v>12</v>
      </c>
      <c r="B17" s="4">
        <f t="shared" si="0"/>
        <v>364.14</v>
      </c>
      <c r="C17" s="4">
        <f t="shared" si="1"/>
        <v>506.93999999999994</v>
      </c>
      <c r="D17" s="4">
        <f t="shared" si="2"/>
        <v>947.2399999999999</v>
      </c>
      <c r="G17" s="1"/>
      <c r="H17" s="1"/>
    </row>
    <row r="18" spans="1:10" x14ac:dyDescent="0.25">
      <c r="A18" s="3">
        <v>13</v>
      </c>
      <c r="B18" s="4">
        <f t="shared" si="0"/>
        <v>393.89</v>
      </c>
      <c r="C18" s="4">
        <f t="shared" si="1"/>
        <v>548.58999999999992</v>
      </c>
      <c r="D18" s="4">
        <f t="shared" si="2"/>
        <v>1024.5899999999999</v>
      </c>
      <c r="G18" s="1"/>
      <c r="H18" s="1"/>
    </row>
    <row r="19" spans="1:10" x14ac:dyDescent="0.25">
      <c r="A19" s="3">
        <v>14</v>
      </c>
      <c r="B19" s="4">
        <f t="shared" si="0"/>
        <v>423.64</v>
      </c>
      <c r="C19" s="4">
        <f t="shared" si="1"/>
        <v>590.24</v>
      </c>
      <c r="D19" s="4">
        <f t="shared" si="2"/>
        <v>1101.9399999999998</v>
      </c>
      <c r="G19" s="1"/>
    </row>
    <row r="20" spans="1:10" x14ac:dyDescent="0.25">
      <c r="A20" s="3">
        <v>15</v>
      </c>
      <c r="B20" s="4">
        <f t="shared" si="0"/>
        <v>453.39</v>
      </c>
      <c r="C20" s="4">
        <f t="shared" si="1"/>
        <v>631.89</v>
      </c>
      <c r="D20" s="4">
        <f t="shared" si="2"/>
        <v>1179.29</v>
      </c>
      <c r="G20" s="1"/>
    </row>
    <row r="21" spans="1:10" x14ac:dyDescent="0.25">
      <c r="A21" s="3">
        <v>16</v>
      </c>
      <c r="B21" s="4">
        <f t="shared" si="0"/>
        <v>483.14</v>
      </c>
      <c r="C21" s="4">
        <f t="shared" si="1"/>
        <v>673.54</v>
      </c>
      <c r="D21" s="4">
        <f t="shared" si="2"/>
        <v>1256.6399999999999</v>
      </c>
      <c r="G21" s="1"/>
    </row>
    <row r="22" spans="1:10" x14ac:dyDescent="0.25">
      <c r="A22" s="3">
        <v>17</v>
      </c>
      <c r="B22" s="4">
        <f t="shared" si="0"/>
        <v>512.89</v>
      </c>
      <c r="C22" s="4">
        <f t="shared" si="1"/>
        <v>715.18999999999994</v>
      </c>
      <c r="D22" s="4">
        <f t="shared" si="2"/>
        <v>1333.9899999999998</v>
      </c>
      <c r="G22" s="1"/>
    </row>
    <row r="25" spans="1:10" x14ac:dyDescent="0.25">
      <c r="A25" s="6" t="s">
        <v>13</v>
      </c>
    </row>
    <row r="26" spans="1:10" x14ac:dyDescent="0.25">
      <c r="A26" t="s">
        <v>14</v>
      </c>
    </row>
    <row r="27" spans="1:10" x14ac:dyDescent="0.25">
      <c r="C27" s="3" t="s">
        <v>1</v>
      </c>
      <c r="D27" s="3" t="s">
        <v>2</v>
      </c>
      <c r="E27" s="3" t="s">
        <v>3</v>
      </c>
    </row>
    <row r="28" spans="1:10" x14ac:dyDescent="0.25">
      <c r="C28" s="4">
        <f>25*1.19</f>
        <v>29.75</v>
      </c>
      <c r="D28" s="4">
        <f>35*1.19</f>
        <v>41.65</v>
      </c>
      <c r="E28" s="4">
        <f>65*1.19</f>
        <v>77.349999999999994</v>
      </c>
    </row>
    <row r="29" spans="1:10" x14ac:dyDescent="0.25">
      <c r="C29" s="4"/>
      <c r="D29" s="4"/>
      <c r="E29" s="4"/>
    </row>
    <row r="30" spans="1:10" x14ac:dyDescent="0.25">
      <c r="G30" s="1"/>
    </row>
    <row r="31" spans="1:10" x14ac:dyDescent="0.25">
      <c r="A31" t="s">
        <v>5</v>
      </c>
      <c r="G31" s="1"/>
      <c r="J31" s="1"/>
    </row>
    <row r="32" spans="1:10" x14ac:dyDescent="0.25">
      <c r="A32" s="3" t="s">
        <v>15</v>
      </c>
      <c r="B32" s="3" t="s">
        <v>4</v>
      </c>
      <c r="C32" s="3"/>
      <c r="D32" s="3"/>
      <c r="E32" s="3"/>
    </row>
    <row r="33" spans="1:5" x14ac:dyDescent="0.25">
      <c r="A33" s="3"/>
      <c r="B33" s="3"/>
      <c r="C33" s="4"/>
      <c r="D33" s="3"/>
      <c r="E33" s="3"/>
    </row>
    <row r="34" spans="1:5" x14ac:dyDescent="0.25">
      <c r="A34" s="3">
        <v>1</v>
      </c>
      <c r="B34" s="3">
        <v>50</v>
      </c>
      <c r="C34" s="4">
        <f>3*1.19</f>
        <v>3.57</v>
      </c>
      <c r="D34" s="4">
        <f>3*1.19</f>
        <v>3.57</v>
      </c>
      <c r="E34" s="4">
        <f>8*1.19</f>
        <v>9.52</v>
      </c>
    </row>
    <row r="35" spans="1:5" x14ac:dyDescent="0.25">
      <c r="A35" s="3">
        <v>2</v>
      </c>
      <c r="B35" s="3">
        <f t="shared" ref="B35:B53" si="3">A35*$B$34</f>
        <v>100</v>
      </c>
      <c r="C35" s="4">
        <f t="shared" ref="C35:C53" si="4">A35*$C$34</f>
        <v>7.14</v>
      </c>
      <c r="D35" s="4">
        <f t="shared" ref="D35:D53" si="5">$D$34*A35</f>
        <v>7.14</v>
      </c>
      <c r="E35" s="4">
        <f t="shared" ref="E35:E53" si="6">$E$34*A35</f>
        <v>19.04</v>
      </c>
    </row>
    <row r="36" spans="1:5" x14ac:dyDescent="0.25">
      <c r="A36" s="3">
        <v>3</v>
      </c>
      <c r="B36" s="3">
        <f t="shared" si="3"/>
        <v>150</v>
      </c>
      <c r="C36" s="4">
        <f t="shared" si="4"/>
        <v>10.709999999999999</v>
      </c>
      <c r="D36" s="4">
        <f t="shared" si="5"/>
        <v>10.709999999999999</v>
      </c>
      <c r="E36" s="4">
        <f t="shared" si="6"/>
        <v>28.56</v>
      </c>
    </row>
    <row r="37" spans="1:5" x14ac:dyDescent="0.25">
      <c r="A37" s="3">
        <v>4</v>
      </c>
      <c r="B37" s="3">
        <f t="shared" si="3"/>
        <v>200</v>
      </c>
      <c r="C37" s="4">
        <f t="shared" si="4"/>
        <v>14.28</v>
      </c>
      <c r="D37" s="4">
        <f t="shared" si="5"/>
        <v>14.28</v>
      </c>
      <c r="E37" s="4">
        <f t="shared" si="6"/>
        <v>38.08</v>
      </c>
    </row>
    <row r="38" spans="1:5" x14ac:dyDescent="0.25">
      <c r="A38" s="3">
        <v>5</v>
      </c>
      <c r="B38" s="3">
        <f t="shared" si="3"/>
        <v>250</v>
      </c>
      <c r="C38" s="4">
        <f t="shared" si="4"/>
        <v>17.849999999999998</v>
      </c>
      <c r="D38" s="4">
        <f t="shared" si="5"/>
        <v>17.849999999999998</v>
      </c>
      <c r="E38" s="4">
        <f t="shared" si="6"/>
        <v>47.599999999999994</v>
      </c>
    </row>
    <row r="39" spans="1:5" x14ac:dyDescent="0.25">
      <c r="A39" s="3">
        <v>6</v>
      </c>
      <c r="B39" s="3">
        <f t="shared" si="3"/>
        <v>300</v>
      </c>
      <c r="C39" s="4">
        <f t="shared" si="4"/>
        <v>21.419999999999998</v>
      </c>
      <c r="D39" s="4">
        <f t="shared" si="5"/>
        <v>21.419999999999998</v>
      </c>
      <c r="E39" s="4">
        <f t="shared" si="6"/>
        <v>57.12</v>
      </c>
    </row>
    <row r="40" spans="1:5" x14ac:dyDescent="0.25">
      <c r="A40" s="3">
        <v>7</v>
      </c>
      <c r="B40" s="3">
        <f t="shared" si="3"/>
        <v>350</v>
      </c>
      <c r="C40" s="4">
        <f t="shared" si="4"/>
        <v>24.99</v>
      </c>
      <c r="D40" s="4">
        <f t="shared" si="5"/>
        <v>24.99</v>
      </c>
      <c r="E40" s="4">
        <f t="shared" si="6"/>
        <v>66.64</v>
      </c>
    </row>
    <row r="41" spans="1:5" x14ac:dyDescent="0.25">
      <c r="A41" s="3">
        <v>8</v>
      </c>
      <c r="B41" s="3">
        <f t="shared" si="3"/>
        <v>400</v>
      </c>
      <c r="C41" s="4">
        <f t="shared" si="4"/>
        <v>28.56</v>
      </c>
      <c r="D41" s="4">
        <f t="shared" si="5"/>
        <v>28.56</v>
      </c>
      <c r="E41" s="4">
        <f t="shared" si="6"/>
        <v>76.16</v>
      </c>
    </row>
    <row r="42" spans="1:5" x14ac:dyDescent="0.25">
      <c r="A42" s="3">
        <v>9</v>
      </c>
      <c r="B42" s="3">
        <f t="shared" si="3"/>
        <v>450</v>
      </c>
      <c r="C42" s="4">
        <f t="shared" si="4"/>
        <v>32.129999999999995</v>
      </c>
      <c r="D42" s="4">
        <f t="shared" si="5"/>
        <v>32.129999999999995</v>
      </c>
      <c r="E42" s="4">
        <f t="shared" si="6"/>
        <v>85.679999999999993</v>
      </c>
    </row>
    <row r="43" spans="1:5" x14ac:dyDescent="0.25">
      <c r="A43" s="3">
        <v>10</v>
      </c>
      <c r="B43" s="3">
        <f t="shared" si="3"/>
        <v>500</v>
      </c>
      <c r="C43" s="4">
        <f t="shared" si="4"/>
        <v>35.699999999999996</v>
      </c>
      <c r="D43" s="4">
        <f t="shared" si="5"/>
        <v>35.699999999999996</v>
      </c>
      <c r="E43" s="4">
        <f t="shared" si="6"/>
        <v>95.199999999999989</v>
      </c>
    </row>
    <row r="44" spans="1:5" x14ac:dyDescent="0.25">
      <c r="A44" s="3">
        <v>11</v>
      </c>
      <c r="B44" s="3">
        <f t="shared" si="3"/>
        <v>550</v>
      </c>
      <c r="C44" s="4">
        <f t="shared" si="4"/>
        <v>39.269999999999996</v>
      </c>
      <c r="D44" s="4">
        <f t="shared" si="5"/>
        <v>39.269999999999996</v>
      </c>
      <c r="E44" s="4">
        <f t="shared" si="6"/>
        <v>104.72</v>
      </c>
    </row>
    <row r="45" spans="1:5" x14ac:dyDescent="0.25">
      <c r="A45" s="3">
        <v>12</v>
      </c>
      <c r="B45" s="3">
        <f t="shared" si="3"/>
        <v>600</v>
      </c>
      <c r="C45" s="4">
        <f t="shared" si="4"/>
        <v>42.839999999999996</v>
      </c>
      <c r="D45" s="4">
        <f t="shared" si="5"/>
        <v>42.839999999999996</v>
      </c>
      <c r="E45" s="4">
        <f t="shared" si="6"/>
        <v>114.24</v>
      </c>
    </row>
    <row r="46" spans="1:5" x14ac:dyDescent="0.25">
      <c r="A46" s="3">
        <v>13</v>
      </c>
      <c r="B46" s="3">
        <f t="shared" si="3"/>
        <v>650</v>
      </c>
      <c r="C46" s="4">
        <f t="shared" si="4"/>
        <v>46.41</v>
      </c>
      <c r="D46" s="4">
        <f t="shared" si="5"/>
        <v>46.41</v>
      </c>
      <c r="E46" s="4">
        <f t="shared" si="6"/>
        <v>123.75999999999999</v>
      </c>
    </row>
    <row r="47" spans="1:5" x14ac:dyDescent="0.25">
      <c r="A47" s="3">
        <v>14</v>
      </c>
      <c r="B47" s="3">
        <f t="shared" si="3"/>
        <v>700</v>
      </c>
      <c r="C47" s="4">
        <f t="shared" si="4"/>
        <v>49.98</v>
      </c>
      <c r="D47" s="4">
        <f t="shared" si="5"/>
        <v>49.98</v>
      </c>
      <c r="E47" s="4">
        <f t="shared" si="6"/>
        <v>133.28</v>
      </c>
    </row>
    <row r="48" spans="1:5" x14ac:dyDescent="0.25">
      <c r="A48" s="3">
        <v>15</v>
      </c>
      <c r="B48" s="3">
        <f t="shared" si="3"/>
        <v>750</v>
      </c>
      <c r="C48" s="4">
        <f t="shared" si="4"/>
        <v>53.55</v>
      </c>
      <c r="D48" s="4">
        <f t="shared" si="5"/>
        <v>53.55</v>
      </c>
      <c r="E48" s="4">
        <f t="shared" si="6"/>
        <v>142.79999999999998</v>
      </c>
    </row>
    <row r="49" spans="1:5" x14ac:dyDescent="0.25">
      <c r="A49" s="3">
        <v>16</v>
      </c>
      <c r="B49" s="3">
        <f t="shared" si="3"/>
        <v>800</v>
      </c>
      <c r="C49" s="4">
        <f t="shared" si="4"/>
        <v>57.12</v>
      </c>
      <c r="D49" s="4">
        <f t="shared" si="5"/>
        <v>57.12</v>
      </c>
      <c r="E49" s="4">
        <f t="shared" si="6"/>
        <v>152.32</v>
      </c>
    </row>
    <row r="50" spans="1:5" x14ac:dyDescent="0.25">
      <c r="A50" s="3">
        <v>17</v>
      </c>
      <c r="B50" s="3">
        <f t="shared" si="3"/>
        <v>850</v>
      </c>
      <c r="C50" s="4">
        <f t="shared" si="4"/>
        <v>60.69</v>
      </c>
      <c r="D50" s="4">
        <f t="shared" si="5"/>
        <v>60.69</v>
      </c>
      <c r="E50" s="4">
        <f t="shared" si="6"/>
        <v>161.84</v>
      </c>
    </row>
    <row r="51" spans="1:5" x14ac:dyDescent="0.25">
      <c r="A51" s="3">
        <v>18</v>
      </c>
      <c r="B51" s="3">
        <f t="shared" si="3"/>
        <v>900</v>
      </c>
      <c r="C51" s="4">
        <f t="shared" si="4"/>
        <v>64.259999999999991</v>
      </c>
      <c r="D51" s="4">
        <f t="shared" si="5"/>
        <v>64.259999999999991</v>
      </c>
      <c r="E51" s="4">
        <f t="shared" si="6"/>
        <v>171.35999999999999</v>
      </c>
    </row>
    <row r="52" spans="1:5" x14ac:dyDescent="0.25">
      <c r="A52" s="3">
        <v>19</v>
      </c>
      <c r="B52" s="3">
        <f t="shared" si="3"/>
        <v>950</v>
      </c>
      <c r="C52" s="4">
        <f t="shared" si="4"/>
        <v>67.83</v>
      </c>
      <c r="D52" s="4">
        <f t="shared" si="5"/>
        <v>67.83</v>
      </c>
      <c r="E52" s="4">
        <f t="shared" si="6"/>
        <v>180.88</v>
      </c>
    </row>
    <row r="53" spans="1:5" x14ac:dyDescent="0.25">
      <c r="A53" s="3">
        <v>20</v>
      </c>
      <c r="B53" s="3">
        <f t="shared" si="3"/>
        <v>1000</v>
      </c>
      <c r="C53" s="4">
        <f t="shared" si="4"/>
        <v>71.399999999999991</v>
      </c>
      <c r="D53" s="4">
        <f t="shared" si="5"/>
        <v>71.399999999999991</v>
      </c>
      <c r="E53" s="4">
        <f t="shared" si="6"/>
        <v>190.39999999999998</v>
      </c>
    </row>
    <row r="54" spans="1:5" x14ac:dyDescent="0.25">
      <c r="C54" s="1"/>
      <c r="D54" s="1"/>
      <c r="E54" s="1"/>
    </row>
    <row r="55" spans="1:5" x14ac:dyDescent="0.25">
      <c r="C55" s="1"/>
      <c r="D55" s="1"/>
      <c r="E55" s="1"/>
    </row>
    <row r="56" spans="1:5" x14ac:dyDescent="0.25">
      <c r="C56" s="1"/>
      <c r="D56" s="1"/>
      <c r="E56" s="1"/>
    </row>
    <row r="57" spans="1:5" x14ac:dyDescent="0.25">
      <c r="C57" s="1"/>
      <c r="D57" s="1"/>
      <c r="E57" s="1"/>
    </row>
    <row r="58" spans="1:5" x14ac:dyDescent="0.25">
      <c r="C58" s="1"/>
      <c r="D58" s="1"/>
      <c r="E58" s="1"/>
    </row>
    <row r="59" spans="1:5" x14ac:dyDescent="0.25">
      <c r="C59" s="1"/>
      <c r="D59" s="1"/>
      <c r="E59" s="1"/>
    </row>
    <row r="60" spans="1:5" x14ac:dyDescent="0.25">
      <c r="C60" s="1"/>
      <c r="D60" s="1"/>
      <c r="E60" s="1"/>
    </row>
    <row r="61" spans="1:5" x14ac:dyDescent="0.25">
      <c r="C61" s="1"/>
      <c r="D61" s="1"/>
      <c r="E61" s="1"/>
    </row>
    <row r="62" spans="1:5" x14ac:dyDescent="0.25">
      <c r="C62" s="1"/>
      <c r="D62" s="1"/>
      <c r="E62" s="1"/>
    </row>
    <row r="63" spans="1:5" x14ac:dyDescent="0.25">
      <c r="C63" s="1"/>
      <c r="D63" s="1"/>
      <c r="E63" s="1"/>
    </row>
  </sheetData>
  <sheetProtection sheet="1" objects="1" scenarios="1" selectLockedCells="1"/>
  <pageMargins left="0.7" right="0.7" top="0.78740157499999996" bottom="0.78740157499999996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Hochrechnung mit Kilometerpaket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KJR WUG</dc:creator>
  <cp:lastModifiedBy>KJR WUG</cp:lastModifiedBy>
  <cp:lastPrinted>2024-09-30T10:58:05Z</cp:lastPrinted>
  <dcterms:created xsi:type="dcterms:W3CDTF">2024-09-27T10:48:55Z</dcterms:created>
  <dcterms:modified xsi:type="dcterms:W3CDTF">2024-12-11T13:21:54Z</dcterms:modified>
</cp:coreProperties>
</file>